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estimi prb prill 2024\"/>
    </mc:Choice>
  </mc:AlternateContent>
  <bookViews>
    <workbookView xWindow="0" yWindow="0" windowWidth="28800" windowHeight="1233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2" l="1"/>
  <c r="O52" i="2" s="1"/>
  <c r="P52" i="2" s="1"/>
  <c r="M51" i="2"/>
  <c r="O51" i="2" s="1"/>
  <c r="P51" i="2" s="1"/>
  <c r="M50" i="2"/>
  <c r="O50" i="2" s="1"/>
  <c r="P50" i="2" s="1"/>
  <c r="O49" i="2"/>
  <c r="P49" i="2" s="1"/>
  <c r="M49" i="2"/>
  <c r="N49" i="2" s="1"/>
  <c r="M48" i="2"/>
  <c r="O48" i="2" s="1"/>
  <c r="P48" i="2" s="1"/>
  <c r="M47" i="2"/>
  <c r="O47" i="2" s="1"/>
  <c r="P47" i="2" s="1"/>
  <c r="M46" i="2"/>
  <c r="O46" i="2" s="1"/>
  <c r="P46" i="2" s="1"/>
  <c r="M45" i="2"/>
  <c r="O45" i="2" s="1"/>
  <c r="P45" i="2" s="1"/>
  <c r="M44" i="2"/>
  <c r="O44" i="2" s="1"/>
  <c r="P44" i="2" s="1"/>
  <c r="M43" i="2"/>
  <c r="O43" i="2" s="1"/>
  <c r="P43" i="2" s="1"/>
  <c r="M42" i="2"/>
  <c r="O42" i="2" s="1"/>
  <c r="P42" i="2" s="1"/>
  <c r="M41" i="2"/>
  <c r="O41" i="2" s="1"/>
  <c r="P41" i="2" s="1"/>
  <c r="M40" i="2"/>
  <c r="O40" i="2" s="1"/>
  <c r="P40" i="2" s="1"/>
  <c r="M39" i="2"/>
  <c r="O39" i="2" s="1"/>
  <c r="P39" i="2" s="1"/>
  <c r="M38" i="2"/>
  <c r="O38" i="2" s="1"/>
  <c r="P38" i="2" s="1"/>
  <c r="M37" i="2"/>
  <c r="O37" i="2" s="1"/>
  <c r="P37" i="2" s="1"/>
  <c r="M36" i="2"/>
  <c r="O36" i="2" s="1"/>
  <c r="P36" i="2" s="1"/>
  <c r="M35" i="2"/>
  <c r="O35" i="2" s="1"/>
  <c r="P35" i="2" s="1"/>
  <c r="M34" i="2"/>
  <c r="O34" i="2" s="1"/>
  <c r="P34" i="2" s="1"/>
  <c r="M33" i="2"/>
  <c r="O33" i="2" s="1"/>
  <c r="P33" i="2" s="1"/>
  <c r="M32" i="2"/>
  <c r="O32" i="2" s="1"/>
  <c r="P32" i="2" s="1"/>
  <c r="M31" i="2"/>
  <c r="O31" i="2" s="1"/>
  <c r="P31" i="2" s="1"/>
  <c r="M30" i="2"/>
  <c r="O30" i="2" s="1"/>
  <c r="P30" i="2" s="1"/>
  <c r="M29" i="2"/>
  <c r="O29" i="2" s="1"/>
  <c r="P29" i="2" s="1"/>
  <c r="M28" i="2"/>
  <c r="O28" i="2" s="1"/>
  <c r="P28" i="2" s="1"/>
  <c r="M27" i="2"/>
  <c r="O27" i="2" s="1"/>
  <c r="P27" i="2" s="1"/>
  <c r="M26" i="2"/>
  <c r="O26" i="2" s="1"/>
  <c r="P26" i="2" s="1"/>
  <c r="M25" i="2"/>
  <c r="O25" i="2" s="1"/>
  <c r="P25" i="2" s="1"/>
  <c r="M24" i="2"/>
  <c r="O24" i="2" s="1"/>
  <c r="P24" i="2" s="1"/>
  <c r="M23" i="2"/>
  <c r="O23" i="2" s="1"/>
  <c r="P23" i="2" s="1"/>
  <c r="M22" i="2"/>
  <c r="O22" i="2" s="1"/>
  <c r="P22" i="2" s="1"/>
  <c r="M21" i="2"/>
  <c r="O21" i="2" s="1"/>
  <c r="P21" i="2" s="1"/>
  <c r="M20" i="2"/>
  <c r="O20" i="2" s="1"/>
  <c r="P20" i="2" s="1"/>
  <c r="M19" i="2"/>
  <c r="O19" i="2" s="1"/>
  <c r="P19" i="2" s="1"/>
  <c r="M18" i="2"/>
  <c r="O18" i="2" s="1"/>
  <c r="P18" i="2" s="1"/>
  <c r="M17" i="2"/>
  <c r="O17" i="2" s="1"/>
  <c r="P17" i="2" s="1"/>
  <c r="M16" i="2"/>
  <c r="O16" i="2" s="1"/>
  <c r="P16" i="2" s="1"/>
  <c r="M15" i="2"/>
  <c r="O15" i="2" s="1"/>
  <c r="P15" i="2" s="1"/>
  <c r="M14" i="2"/>
  <c r="O14" i="2" s="1"/>
  <c r="P14" i="2" s="1"/>
  <c r="M13" i="2"/>
  <c r="O13" i="2" s="1"/>
  <c r="P13" i="2" s="1"/>
  <c r="M12" i="2"/>
  <c r="O12" i="2" s="1"/>
  <c r="P12" i="2" s="1"/>
  <c r="M11" i="2"/>
  <c r="O11" i="2" s="1"/>
  <c r="P11" i="2" s="1"/>
  <c r="M10" i="2"/>
  <c r="O10" i="2" s="1"/>
  <c r="P10" i="2" s="1"/>
  <c r="M9" i="2"/>
  <c r="O9" i="2" s="1"/>
  <c r="P9" i="2" s="1"/>
  <c r="M8" i="2"/>
  <c r="O8" i="2" s="1"/>
  <c r="P8" i="2" s="1"/>
  <c r="M7" i="2"/>
  <c r="O7" i="2" s="1"/>
  <c r="P7" i="2" s="1"/>
  <c r="M6" i="2"/>
  <c r="O6" i="2" s="1"/>
  <c r="P6" i="2" s="1"/>
  <c r="M5" i="2"/>
  <c r="O5" i="2" s="1"/>
  <c r="P5" i="2" s="1"/>
  <c r="M4" i="2"/>
  <c r="O4" i="2" s="1"/>
  <c r="P4" i="2" s="1"/>
  <c r="N5" i="2" l="1"/>
  <c r="N7" i="2"/>
  <c r="N9" i="2"/>
  <c r="N11" i="2"/>
  <c r="N13" i="2"/>
  <c r="N15" i="2"/>
  <c r="N17" i="2"/>
  <c r="N19" i="2"/>
  <c r="N21" i="2"/>
  <c r="N23" i="2"/>
  <c r="N25" i="2"/>
  <c r="N27" i="2"/>
  <c r="N29" i="2"/>
  <c r="N31" i="2"/>
  <c r="N33" i="2"/>
  <c r="N35" i="2"/>
  <c r="N37" i="2"/>
  <c r="N39" i="2"/>
  <c r="N41" i="2"/>
  <c r="N43" i="2"/>
  <c r="N45" i="2"/>
  <c r="N47" i="2"/>
  <c r="N51" i="2"/>
  <c r="N4" i="2"/>
  <c r="N6" i="2"/>
  <c r="N8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</calcChain>
</file>

<file path=xl/sharedStrings.xml><?xml version="1.0" encoding="utf-8"?>
<sst xmlns="http://schemas.openxmlformats.org/spreadsheetml/2006/main" count="166" uniqueCount="153">
  <si>
    <t>Emri</t>
  </si>
  <si>
    <t>Atesia</t>
  </si>
  <si>
    <t>Mbiemri</t>
  </si>
  <si>
    <t>Majlinda</t>
  </si>
  <si>
    <t>Lipi</t>
  </si>
  <si>
    <t>Mone (Qarri)</t>
  </si>
  <si>
    <t>Xhuljeta</t>
  </si>
  <si>
    <t>Behar</t>
  </si>
  <si>
    <t>Kasaj</t>
  </si>
  <si>
    <t>Romarjo</t>
  </si>
  <si>
    <t>Nebi</t>
  </si>
  <si>
    <t>Buzi</t>
  </si>
  <si>
    <t>Vjoli</t>
  </si>
  <si>
    <t>Naim</t>
  </si>
  <si>
    <t>Jaupaj</t>
  </si>
  <si>
    <t>Trifon</t>
  </si>
  <si>
    <t>Peti</t>
  </si>
  <si>
    <t>Zalli</t>
  </si>
  <si>
    <t>Nuredin</t>
  </si>
  <si>
    <t>Petref</t>
  </si>
  <si>
    <t>Murataj</t>
  </si>
  <si>
    <t>Stelina</t>
  </si>
  <si>
    <t>Erion</t>
  </si>
  <si>
    <t>Hoxha</t>
  </si>
  <si>
    <t>Vijaulen</t>
  </si>
  <si>
    <t>Lefter</t>
  </si>
  <si>
    <t>Neritan</t>
  </si>
  <si>
    <t>Nezir</t>
  </si>
  <si>
    <t>Shanaj</t>
  </si>
  <si>
    <t>Dino</t>
  </si>
  <si>
    <t>Agron</t>
  </si>
  <si>
    <t>Haxhiaj</t>
  </si>
  <si>
    <t>Admir</t>
  </si>
  <si>
    <t>Dervish</t>
  </si>
  <si>
    <t>Velkani</t>
  </si>
  <si>
    <t>Arber</t>
  </si>
  <si>
    <t>Kovaç</t>
  </si>
  <si>
    <t>Ramushaj</t>
  </si>
  <si>
    <t>Pavllo (Pajtim)</t>
  </si>
  <si>
    <t>Stefan</t>
  </si>
  <si>
    <t>Kosti (Hysenaj)</t>
  </si>
  <si>
    <t>Krenar</t>
  </si>
  <si>
    <t>Hekuran</t>
  </si>
  <si>
    <t>Kanaçi</t>
  </si>
  <si>
    <t>Alma</t>
  </si>
  <si>
    <t>Mehmet</t>
  </si>
  <si>
    <t>Shtëmbari</t>
  </si>
  <si>
    <t>Sefer</t>
  </si>
  <si>
    <t>Nunaj</t>
  </si>
  <si>
    <t>Emiljan</t>
  </si>
  <si>
    <t>Asqeri</t>
  </si>
  <si>
    <t>Lamaj</t>
  </si>
  <si>
    <t>Hair</t>
  </si>
  <si>
    <t>Sofokli</t>
  </si>
  <si>
    <t>Brahushaj</t>
  </si>
  <si>
    <t>Arjan</t>
  </si>
  <si>
    <t>Haki</t>
  </si>
  <si>
    <t>Kapaj</t>
  </si>
  <si>
    <t>Fation</t>
  </si>
  <si>
    <t>Shpetim</t>
  </si>
  <si>
    <t>Hatija</t>
  </si>
  <si>
    <t>Pëllump</t>
  </si>
  <si>
    <t>Dritan</t>
  </si>
  <si>
    <t>Sadik</t>
  </si>
  <si>
    <t>Sulejman</t>
  </si>
  <si>
    <t>Sejdinaj</t>
  </si>
  <si>
    <t>Renato</t>
  </si>
  <si>
    <t>Lavdosh</t>
  </si>
  <si>
    <t>Rukaj</t>
  </si>
  <si>
    <t>Shyqyri</t>
  </si>
  <si>
    <t>Skenderaj</t>
  </si>
  <si>
    <t>Gresilvja</t>
  </si>
  <si>
    <t>Gazmend</t>
  </si>
  <si>
    <t>Lamçe</t>
  </si>
  <si>
    <t>Aleko</t>
  </si>
  <si>
    <t>Klodian</t>
  </si>
  <si>
    <t>Nukaj</t>
  </si>
  <si>
    <t>Donatela</t>
  </si>
  <si>
    <t>Deferim</t>
  </si>
  <si>
    <t>Bilaj</t>
  </si>
  <si>
    <t>Sidorela</t>
  </si>
  <si>
    <t>Silaj</t>
  </si>
  <si>
    <t>Spartak</t>
  </si>
  <si>
    <t>Skender</t>
  </si>
  <si>
    <t>Bushaj</t>
  </si>
  <si>
    <t>Mirgen</t>
  </si>
  <si>
    <t>Sali</t>
  </si>
  <si>
    <t>Cenolli</t>
  </si>
  <si>
    <t>Mendim</t>
  </si>
  <si>
    <t>Pëllumb</t>
  </si>
  <si>
    <t>Dalani</t>
  </si>
  <si>
    <t>Kleant</t>
  </si>
  <si>
    <t>Bako</t>
  </si>
  <si>
    <t>Harizi</t>
  </si>
  <si>
    <t>Vangjel</t>
  </si>
  <si>
    <t>Lutaj</t>
  </si>
  <si>
    <t>Monika</t>
  </si>
  <si>
    <t>Veis</t>
  </si>
  <si>
    <t>Spiro</t>
  </si>
  <si>
    <t>Suzana</t>
  </si>
  <si>
    <t>Sinanaj</t>
  </si>
  <si>
    <t>Lutfi</t>
  </si>
  <si>
    <t>Lulzim</t>
  </si>
  <si>
    <t>Rrapushi</t>
  </si>
  <si>
    <t>Aurelio</t>
  </si>
  <si>
    <t>Lutfim</t>
  </si>
  <si>
    <t>Rrushi</t>
  </si>
  <si>
    <t>Adelina</t>
  </si>
  <si>
    <t>Ago</t>
  </si>
  <si>
    <t>Kaloti</t>
  </si>
  <si>
    <t>Aldo</t>
  </si>
  <si>
    <t>Fatbardh</t>
  </si>
  <si>
    <t>Ballshi</t>
  </si>
  <si>
    <t>Stiljano</t>
  </si>
  <si>
    <t>Rrapo</t>
  </si>
  <si>
    <t>Sinani</t>
  </si>
  <si>
    <t>Mersildo</t>
  </si>
  <si>
    <t>Vullnet</t>
  </si>
  <si>
    <t>Zeqo</t>
  </si>
  <si>
    <t>Dorjan</t>
  </si>
  <si>
    <t>Daut</t>
  </si>
  <si>
    <t>Troplini</t>
  </si>
  <si>
    <t>Markel</t>
  </si>
  <si>
    <t>Edmond</t>
  </si>
  <si>
    <t>Shtylla</t>
  </si>
  <si>
    <t>Erlad</t>
  </si>
  <si>
    <t>Flamur</t>
  </si>
  <si>
    <t>Faslliaj</t>
  </si>
  <si>
    <t>Igli</t>
  </si>
  <si>
    <t>Gazment</t>
  </si>
  <si>
    <t>Omeri</t>
  </si>
  <si>
    <t>Enri</t>
  </si>
  <si>
    <t>Ilia</t>
  </si>
  <si>
    <t>Ikonomi</t>
  </si>
  <si>
    <t>Fabian</t>
  </si>
  <si>
    <t>Vladimir</t>
  </si>
  <si>
    <t>Kociaj</t>
  </si>
  <si>
    <t>Emiliano</t>
  </si>
  <si>
    <t>Myhedin</t>
  </si>
  <si>
    <t>Qato</t>
  </si>
  <si>
    <t>Ornela</t>
  </si>
  <si>
    <t>Arben</t>
  </si>
  <si>
    <t>Mehmeti (Rumasi)</t>
  </si>
  <si>
    <t>Pike</t>
  </si>
  <si>
    <t xml:space="preserve">Nr </t>
  </si>
  <si>
    <t>Vrapim 100 m</t>
  </si>
  <si>
    <t>Ulje-Ngritje mbi krahe</t>
  </si>
  <si>
    <t>Shkeputje nga vendi</t>
  </si>
  <si>
    <t>Muskuj Barku/Palosje</t>
  </si>
  <si>
    <t>%</t>
  </si>
  <si>
    <t>Here</t>
  </si>
  <si>
    <t>Sekonda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</si>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</sst>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1" fillId="0" borderId="0" xfId="0" applyFont="1"/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tabSelected="1" topLeftCell="A31" workbookViewId="0">
      <selection activeCell="T46" sqref="T46"/>
    </sheetView>
  </sheetViews>
  <sheetFormatPr defaultRowHeight="15" x14ac:dyDescent="0.25"/>
  <cols>
    <col min="2" max="4" width="17.5703125" style="10" customWidth="1"/>
    <col min="5" max="12" width="0" hidden="1" customWidth="1"/>
    <col min="14" max="15" width="0" hidden="1" customWidth="1"/>
    <col min="16" max="16" width="9.140625" style="11"/>
  </cols>
  <sheetData>
    <row r="2" spans="1:16" ht="15.75" x14ac:dyDescent="0.25">
      <c r="A2" s="31" t="s">
        <v>144</v>
      </c>
      <c r="B2" s="31" t="s">
        <v>0</v>
      </c>
      <c r="C2" s="31" t="s">
        <v>1</v>
      </c>
      <c r="D2" s="31" t="s">
        <v>2</v>
      </c>
      <c r="E2" s="24" t="s">
        <v>145</v>
      </c>
      <c r="F2" s="25"/>
      <c r="G2" s="24" t="s">
        <v>146</v>
      </c>
      <c r="H2" s="25"/>
      <c r="I2" s="24" t="s">
        <v>147</v>
      </c>
      <c r="J2" s="25"/>
      <c r="K2" s="24" t="s">
        <v>148</v>
      </c>
      <c r="L2" s="25"/>
      <c r="M2" s="26" t="s">
        <v>143</v>
      </c>
      <c r="N2" s="27" t="s">
        <v>149</v>
      </c>
      <c r="P2" s="28" t="s">
        <v>149</v>
      </c>
    </row>
    <row r="3" spans="1:16" x14ac:dyDescent="0.25">
      <c r="A3" s="32"/>
      <c r="B3" s="32"/>
      <c r="C3" s="32"/>
      <c r="D3" s="32"/>
      <c r="E3" s="12" t="s">
        <v>150</v>
      </c>
      <c r="F3" s="12" t="s">
        <v>143</v>
      </c>
      <c r="G3" s="12" t="s">
        <v>150</v>
      </c>
      <c r="H3" s="12" t="s">
        <v>143</v>
      </c>
      <c r="I3" s="12" t="s">
        <v>151</v>
      </c>
      <c r="J3" s="12" t="s">
        <v>143</v>
      </c>
      <c r="K3" s="12" t="s">
        <v>152</v>
      </c>
      <c r="L3" s="12" t="s">
        <v>143</v>
      </c>
      <c r="M3" s="26"/>
      <c r="N3" s="27"/>
      <c r="P3" s="29"/>
    </row>
    <row r="4" spans="1:16" ht="15.75" x14ac:dyDescent="0.25">
      <c r="A4" s="3">
        <v>1</v>
      </c>
      <c r="B4" s="4" t="s">
        <v>134</v>
      </c>
      <c r="C4" s="4" t="s">
        <v>135</v>
      </c>
      <c r="D4" s="4" t="s">
        <v>136</v>
      </c>
      <c r="E4" s="5">
        <v>13.15</v>
      </c>
      <c r="F4" s="5">
        <v>25</v>
      </c>
      <c r="G4" s="5">
        <v>33</v>
      </c>
      <c r="H4" s="5">
        <v>25</v>
      </c>
      <c r="I4" s="5">
        <v>2.25</v>
      </c>
      <c r="J4" s="5">
        <v>22</v>
      </c>
      <c r="K4" s="5">
        <v>40</v>
      </c>
      <c r="L4" s="5">
        <v>25</v>
      </c>
      <c r="M4" s="6">
        <f t="shared" ref="M4:M52" si="0">L4+J4+H4+F4</f>
        <v>97</v>
      </c>
      <c r="N4" s="7">
        <f t="shared" ref="N4:N52" si="1">M4*0.5</f>
        <v>48.5</v>
      </c>
      <c r="O4" s="8">
        <f t="shared" ref="O4:O52" si="2">(M4*1/100)*100%</f>
        <v>0.97</v>
      </c>
      <c r="P4" s="9">
        <f t="shared" ref="P4:P52" si="3">O4*20</f>
        <v>19.399999999999999</v>
      </c>
    </row>
    <row r="5" spans="1:16" ht="15.75" x14ac:dyDescent="0.25">
      <c r="A5" s="3">
        <v>2</v>
      </c>
      <c r="B5" s="4" t="s">
        <v>6</v>
      </c>
      <c r="C5" s="4" t="s">
        <v>7</v>
      </c>
      <c r="D5" s="4" t="s">
        <v>8</v>
      </c>
      <c r="E5" s="5">
        <v>19.690000000000001</v>
      </c>
      <c r="F5" s="5">
        <v>25</v>
      </c>
      <c r="G5" s="5">
        <v>30</v>
      </c>
      <c r="H5" s="5">
        <v>25</v>
      </c>
      <c r="I5" s="5">
        <v>205</v>
      </c>
      <c r="J5" s="5">
        <v>22</v>
      </c>
      <c r="K5" s="5">
        <v>30</v>
      </c>
      <c r="L5" s="5">
        <v>25</v>
      </c>
      <c r="M5" s="6">
        <f t="shared" si="0"/>
        <v>97</v>
      </c>
      <c r="N5" s="7">
        <f t="shared" si="1"/>
        <v>48.5</v>
      </c>
      <c r="O5" s="8">
        <f t="shared" si="2"/>
        <v>0.97</v>
      </c>
      <c r="P5" s="9">
        <f t="shared" si="3"/>
        <v>19.399999999999999</v>
      </c>
    </row>
    <row r="6" spans="1:16" ht="15.75" x14ac:dyDescent="0.25">
      <c r="A6" s="3">
        <v>3</v>
      </c>
      <c r="B6" s="4" t="s">
        <v>104</v>
      </c>
      <c r="C6" s="4" t="s">
        <v>105</v>
      </c>
      <c r="D6" s="4" t="s">
        <v>106</v>
      </c>
      <c r="E6" s="5">
        <v>12.94</v>
      </c>
      <c r="F6" s="5">
        <v>25</v>
      </c>
      <c r="G6" s="5">
        <v>38</v>
      </c>
      <c r="H6" s="5">
        <v>25</v>
      </c>
      <c r="I6" s="5">
        <v>210</v>
      </c>
      <c r="J6" s="5">
        <v>21</v>
      </c>
      <c r="K6" s="5">
        <v>36</v>
      </c>
      <c r="L6" s="5">
        <v>25</v>
      </c>
      <c r="M6" s="6">
        <f t="shared" si="0"/>
        <v>96</v>
      </c>
      <c r="N6" s="7">
        <f t="shared" si="1"/>
        <v>48</v>
      </c>
      <c r="O6" s="8">
        <f t="shared" si="2"/>
        <v>0.96</v>
      </c>
      <c r="P6" s="9">
        <f t="shared" si="3"/>
        <v>19.2</v>
      </c>
    </row>
    <row r="7" spans="1:16" ht="15.75" x14ac:dyDescent="0.25">
      <c r="A7" s="3">
        <v>4</v>
      </c>
      <c r="B7" s="4" t="s">
        <v>91</v>
      </c>
      <c r="C7" s="4" t="s">
        <v>92</v>
      </c>
      <c r="D7" s="4" t="s">
        <v>93</v>
      </c>
      <c r="E7" s="5">
        <v>15.12</v>
      </c>
      <c r="F7" s="5">
        <v>25</v>
      </c>
      <c r="G7" s="5">
        <v>36</v>
      </c>
      <c r="H7" s="5">
        <v>25</v>
      </c>
      <c r="I7" s="5">
        <v>105</v>
      </c>
      <c r="J7" s="5">
        <v>20</v>
      </c>
      <c r="K7" s="5">
        <v>36</v>
      </c>
      <c r="L7" s="5">
        <v>25</v>
      </c>
      <c r="M7" s="6">
        <f t="shared" si="0"/>
        <v>95</v>
      </c>
      <c r="N7" s="7">
        <f t="shared" si="1"/>
        <v>47.5</v>
      </c>
      <c r="O7" s="8">
        <f t="shared" si="2"/>
        <v>0.95</v>
      </c>
      <c r="P7" s="9">
        <f t="shared" si="3"/>
        <v>19</v>
      </c>
    </row>
    <row r="8" spans="1:16" ht="15.75" x14ac:dyDescent="0.25">
      <c r="A8" s="3">
        <v>5</v>
      </c>
      <c r="B8" s="4" t="s">
        <v>66</v>
      </c>
      <c r="C8" s="4" t="s">
        <v>67</v>
      </c>
      <c r="D8" s="4" t="s">
        <v>68</v>
      </c>
      <c r="E8" s="5">
        <v>14.99</v>
      </c>
      <c r="F8" s="5">
        <v>25</v>
      </c>
      <c r="G8" s="5">
        <v>40</v>
      </c>
      <c r="H8" s="5">
        <v>25</v>
      </c>
      <c r="I8" s="5">
        <v>2.06</v>
      </c>
      <c r="J8" s="5">
        <v>20</v>
      </c>
      <c r="K8" s="5">
        <v>36</v>
      </c>
      <c r="L8" s="5">
        <v>25</v>
      </c>
      <c r="M8" s="6">
        <f t="shared" si="0"/>
        <v>95</v>
      </c>
      <c r="N8" s="7">
        <f t="shared" si="1"/>
        <v>47.5</v>
      </c>
      <c r="O8" s="8">
        <f t="shared" si="2"/>
        <v>0.95</v>
      </c>
      <c r="P8" s="9">
        <f t="shared" si="3"/>
        <v>19</v>
      </c>
    </row>
    <row r="9" spans="1:16" ht="15.75" x14ac:dyDescent="0.25">
      <c r="A9" s="3">
        <v>6</v>
      </c>
      <c r="B9" s="4" t="s">
        <v>131</v>
      </c>
      <c r="C9" s="4" t="s">
        <v>132</v>
      </c>
      <c r="D9" s="4" t="s">
        <v>133</v>
      </c>
      <c r="E9" s="5">
        <v>15.99</v>
      </c>
      <c r="F9" s="5">
        <v>25</v>
      </c>
      <c r="G9" s="5">
        <v>30</v>
      </c>
      <c r="H9" s="5">
        <v>25</v>
      </c>
      <c r="I9" s="5">
        <v>2.0499999999999998</v>
      </c>
      <c r="J9" s="5">
        <v>20</v>
      </c>
      <c r="K9" s="5">
        <v>36</v>
      </c>
      <c r="L9" s="5">
        <v>25</v>
      </c>
      <c r="M9" s="6">
        <f t="shared" si="0"/>
        <v>95</v>
      </c>
      <c r="N9" s="7">
        <f t="shared" si="1"/>
        <v>47.5</v>
      </c>
      <c r="O9" s="8">
        <f t="shared" si="2"/>
        <v>0.95</v>
      </c>
      <c r="P9" s="9">
        <f t="shared" si="3"/>
        <v>19</v>
      </c>
    </row>
    <row r="10" spans="1:16" ht="15.75" x14ac:dyDescent="0.25">
      <c r="A10" s="3">
        <v>7</v>
      </c>
      <c r="B10" s="4" t="s">
        <v>29</v>
      </c>
      <c r="C10" s="4" t="s">
        <v>30</v>
      </c>
      <c r="D10" s="4" t="s">
        <v>31</v>
      </c>
      <c r="E10" s="5">
        <v>15.2</v>
      </c>
      <c r="F10" s="5">
        <v>25</v>
      </c>
      <c r="G10" s="5">
        <v>32</v>
      </c>
      <c r="H10" s="5">
        <v>25</v>
      </c>
      <c r="I10" s="5">
        <v>2.0499999999999998</v>
      </c>
      <c r="J10" s="5">
        <v>20</v>
      </c>
      <c r="K10" s="5">
        <v>33</v>
      </c>
      <c r="L10" s="5">
        <v>25</v>
      </c>
      <c r="M10" s="6">
        <f t="shared" si="0"/>
        <v>95</v>
      </c>
      <c r="N10" s="7">
        <f t="shared" si="1"/>
        <v>47.5</v>
      </c>
      <c r="O10" s="8">
        <f t="shared" si="2"/>
        <v>0.95</v>
      </c>
      <c r="P10" s="9">
        <f t="shared" si="3"/>
        <v>19</v>
      </c>
    </row>
    <row r="11" spans="1:16" ht="15.75" x14ac:dyDescent="0.25">
      <c r="A11" s="3">
        <v>8</v>
      </c>
      <c r="B11" s="4" t="s">
        <v>52</v>
      </c>
      <c r="C11" s="4" t="s">
        <v>53</v>
      </c>
      <c r="D11" s="4" t="s">
        <v>54</v>
      </c>
      <c r="E11" s="5">
        <v>13.98</v>
      </c>
      <c r="F11" s="5">
        <v>25</v>
      </c>
      <c r="G11" s="5">
        <v>28</v>
      </c>
      <c r="H11" s="5">
        <v>23</v>
      </c>
      <c r="I11" s="5">
        <v>2.15</v>
      </c>
      <c r="J11" s="5">
        <v>22</v>
      </c>
      <c r="K11" s="5">
        <v>33</v>
      </c>
      <c r="L11" s="5">
        <v>25</v>
      </c>
      <c r="M11" s="6">
        <f t="shared" si="0"/>
        <v>95</v>
      </c>
      <c r="N11" s="7">
        <f t="shared" si="1"/>
        <v>47.5</v>
      </c>
      <c r="O11" s="8">
        <f t="shared" si="2"/>
        <v>0.95</v>
      </c>
      <c r="P11" s="9">
        <f t="shared" si="3"/>
        <v>19</v>
      </c>
    </row>
    <row r="12" spans="1:16" ht="15.75" x14ac:dyDescent="0.25">
      <c r="A12" s="3">
        <v>9</v>
      </c>
      <c r="B12" s="4" t="s">
        <v>58</v>
      </c>
      <c r="C12" s="4" t="s">
        <v>59</v>
      </c>
      <c r="D12" s="4" t="s">
        <v>60</v>
      </c>
      <c r="E12" s="5">
        <v>13.06</v>
      </c>
      <c r="F12" s="5">
        <v>25</v>
      </c>
      <c r="G12" s="5">
        <v>29</v>
      </c>
      <c r="H12" s="5">
        <v>24</v>
      </c>
      <c r="I12" s="5">
        <v>2.0499999999999998</v>
      </c>
      <c r="J12" s="5">
        <v>20</v>
      </c>
      <c r="K12" s="5">
        <v>36</v>
      </c>
      <c r="L12" s="5">
        <v>25</v>
      </c>
      <c r="M12" s="6">
        <f t="shared" si="0"/>
        <v>94</v>
      </c>
      <c r="N12" s="7">
        <f t="shared" si="1"/>
        <v>47</v>
      </c>
      <c r="O12" s="8">
        <f t="shared" si="2"/>
        <v>0.94</v>
      </c>
      <c r="P12" s="9">
        <f t="shared" si="3"/>
        <v>18.799999999999997</v>
      </c>
    </row>
    <row r="13" spans="1:16" ht="15.75" x14ac:dyDescent="0.25">
      <c r="A13" s="3">
        <v>10</v>
      </c>
      <c r="B13" s="4" t="s">
        <v>49</v>
      </c>
      <c r="C13" s="4" t="s">
        <v>50</v>
      </c>
      <c r="D13" s="4" t="s">
        <v>51</v>
      </c>
      <c r="E13" s="5">
        <v>13.46</v>
      </c>
      <c r="F13" s="5">
        <v>25</v>
      </c>
      <c r="G13" s="5">
        <v>30</v>
      </c>
      <c r="H13" s="5">
        <v>25</v>
      </c>
      <c r="I13" s="5">
        <v>200</v>
      </c>
      <c r="J13" s="5">
        <v>19</v>
      </c>
      <c r="K13" s="5">
        <v>36</v>
      </c>
      <c r="L13" s="5">
        <v>25</v>
      </c>
      <c r="M13" s="6">
        <f t="shared" si="0"/>
        <v>94</v>
      </c>
      <c r="N13" s="7">
        <f t="shared" si="1"/>
        <v>47</v>
      </c>
      <c r="O13" s="8">
        <f t="shared" si="2"/>
        <v>0.94</v>
      </c>
      <c r="P13" s="9">
        <f t="shared" si="3"/>
        <v>18.799999999999997</v>
      </c>
    </row>
    <row r="14" spans="1:16" ht="15.75" x14ac:dyDescent="0.25">
      <c r="A14" s="3">
        <v>11</v>
      </c>
      <c r="B14" s="4" t="s">
        <v>110</v>
      </c>
      <c r="C14" s="4" t="s">
        <v>111</v>
      </c>
      <c r="D14" s="4" t="s">
        <v>112</v>
      </c>
      <c r="E14" s="5">
        <v>13.79</v>
      </c>
      <c r="F14" s="5">
        <v>25</v>
      </c>
      <c r="G14" s="5">
        <v>32</v>
      </c>
      <c r="H14" s="5">
        <v>25</v>
      </c>
      <c r="I14" s="5">
        <v>2.15</v>
      </c>
      <c r="J14" s="5">
        <v>22</v>
      </c>
      <c r="K14" s="5">
        <v>26</v>
      </c>
      <c r="L14" s="5">
        <v>21</v>
      </c>
      <c r="M14" s="6">
        <f t="shared" si="0"/>
        <v>93</v>
      </c>
      <c r="N14" s="7">
        <f t="shared" si="1"/>
        <v>46.5</v>
      </c>
      <c r="O14" s="8">
        <f t="shared" si="2"/>
        <v>0.93</v>
      </c>
      <c r="P14" s="9">
        <f t="shared" si="3"/>
        <v>18.600000000000001</v>
      </c>
    </row>
    <row r="15" spans="1:16" ht="15.75" x14ac:dyDescent="0.25">
      <c r="A15" s="3">
        <v>12</v>
      </c>
      <c r="B15" s="4" t="s">
        <v>88</v>
      </c>
      <c r="C15" s="4" t="s">
        <v>89</v>
      </c>
      <c r="D15" s="4" t="s">
        <v>90</v>
      </c>
      <c r="E15" s="5">
        <v>13.9</v>
      </c>
      <c r="F15" s="5">
        <v>25</v>
      </c>
      <c r="G15" s="5">
        <v>32</v>
      </c>
      <c r="H15" s="5">
        <v>25</v>
      </c>
      <c r="I15" s="5">
        <v>2.2000000000000002</v>
      </c>
      <c r="J15" s="5">
        <v>22</v>
      </c>
      <c r="K15" s="5">
        <v>25</v>
      </c>
      <c r="L15" s="5">
        <v>20</v>
      </c>
      <c r="M15" s="6">
        <f t="shared" si="0"/>
        <v>92</v>
      </c>
      <c r="N15" s="7">
        <f t="shared" si="1"/>
        <v>46</v>
      </c>
      <c r="O15" s="8">
        <f t="shared" si="2"/>
        <v>0.92</v>
      </c>
      <c r="P15" s="9">
        <f t="shared" si="3"/>
        <v>18.400000000000002</v>
      </c>
    </row>
    <row r="16" spans="1:16" ht="15.75" x14ac:dyDescent="0.25">
      <c r="A16" s="3">
        <v>13</v>
      </c>
      <c r="B16" s="4" t="s">
        <v>85</v>
      </c>
      <c r="C16" s="4" t="s">
        <v>86</v>
      </c>
      <c r="D16" s="4" t="s">
        <v>87</v>
      </c>
      <c r="E16" s="5">
        <v>15.3</v>
      </c>
      <c r="F16" s="5">
        <v>25</v>
      </c>
      <c r="G16" s="5">
        <v>32</v>
      </c>
      <c r="H16" s="5">
        <v>25</v>
      </c>
      <c r="I16" s="5">
        <v>200</v>
      </c>
      <c r="J16" s="5">
        <v>19</v>
      </c>
      <c r="K16" s="5">
        <v>28</v>
      </c>
      <c r="L16" s="5">
        <v>23</v>
      </c>
      <c r="M16" s="6">
        <f t="shared" si="0"/>
        <v>92</v>
      </c>
      <c r="N16" s="7">
        <f t="shared" si="1"/>
        <v>46</v>
      </c>
      <c r="O16" s="8">
        <f t="shared" si="2"/>
        <v>0.92</v>
      </c>
      <c r="P16" s="9">
        <f t="shared" si="3"/>
        <v>18.400000000000002</v>
      </c>
    </row>
    <row r="17" spans="1:16" ht="15.75" x14ac:dyDescent="0.25">
      <c r="A17" s="3">
        <v>14</v>
      </c>
      <c r="B17" s="4" t="s">
        <v>63</v>
      </c>
      <c r="C17" s="4" t="s">
        <v>64</v>
      </c>
      <c r="D17" s="4" t="s">
        <v>65</v>
      </c>
      <c r="E17" s="5">
        <v>14.42</v>
      </c>
      <c r="F17" s="5">
        <v>25</v>
      </c>
      <c r="G17" s="5">
        <v>28</v>
      </c>
      <c r="H17" s="5">
        <v>18</v>
      </c>
      <c r="I17" s="5">
        <v>2.0499999999999998</v>
      </c>
      <c r="J17" s="5">
        <v>20</v>
      </c>
      <c r="K17" s="5">
        <v>32</v>
      </c>
      <c r="L17" s="5">
        <v>25</v>
      </c>
      <c r="M17" s="6">
        <f t="shared" si="0"/>
        <v>88</v>
      </c>
      <c r="N17" s="7">
        <f t="shared" si="1"/>
        <v>44</v>
      </c>
      <c r="O17" s="8">
        <f t="shared" si="2"/>
        <v>0.88</v>
      </c>
      <c r="P17" s="9">
        <f t="shared" si="3"/>
        <v>17.600000000000001</v>
      </c>
    </row>
    <row r="18" spans="1:16" ht="15.75" x14ac:dyDescent="0.25">
      <c r="A18" s="3">
        <v>15</v>
      </c>
      <c r="B18" s="4" t="s">
        <v>125</v>
      </c>
      <c r="C18" s="4" t="s">
        <v>126</v>
      </c>
      <c r="D18" s="4" t="s">
        <v>127</v>
      </c>
      <c r="E18" s="5">
        <v>15.24</v>
      </c>
      <c r="F18" s="5">
        <v>25</v>
      </c>
      <c r="G18" s="5">
        <v>25</v>
      </c>
      <c r="H18" s="5">
        <v>20</v>
      </c>
      <c r="I18" s="5">
        <v>190</v>
      </c>
      <c r="J18" s="5">
        <v>17</v>
      </c>
      <c r="K18" s="5">
        <v>36</v>
      </c>
      <c r="L18" s="5">
        <v>25</v>
      </c>
      <c r="M18" s="6">
        <f t="shared" si="0"/>
        <v>87</v>
      </c>
      <c r="N18" s="7">
        <f t="shared" si="1"/>
        <v>43.5</v>
      </c>
      <c r="O18" s="8">
        <f t="shared" si="2"/>
        <v>0.87</v>
      </c>
      <c r="P18" s="9">
        <f t="shared" si="3"/>
        <v>17.399999999999999</v>
      </c>
    </row>
    <row r="19" spans="1:16" ht="15.75" x14ac:dyDescent="0.25">
      <c r="A19" s="3">
        <v>16</v>
      </c>
      <c r="B19" s="4" t="s">
        <v>101</v>
      </c>
      <c r="C19" s="4" t="s">
        <v>102</v>
      </c>
      <c r="D19" s="4" t="s">
        <v>103</v>
      </c>
      <c r="E19" s="5">
        <v>14.2</v>
      </c>
      <c r="F19" s="5">
        <v>25</v>
      </c>
      <c r="G19" s="5">
        <v>25</v>
      </c>
      <c r="H19" s="5">
        <v>20</v>
      </c>
      <c r="I19" s="5">
        <v>186</v>
      </c>
      <c r="J19" s="5">
        <v>16</v>
      </c>
      <c r="K19" s="5">
        <v>40</v>
      </c>
      <c r="L19" s="5">
        <v>25</v>
      </c>
      <c r="M19" s="6">
        <f t="shared" si="0"/>
        <v>86</v>
      </c>
      <c r="N19" s="7">
        <f t="shared" si="1"/>
        <v>43</v>
      </c>
      <c r="O19" s="8">
        <f t="shared" si="2"/>
        <v>0.86</v>
      </c>
      <c r="P19" s="9">
        <f t="shared" si="3"/>
        <v>17.2</v>
      </c>
    </row>
    <row r="20" spans="1:16" ht="15.75" x14ac:dyDescent="0.25">
      <c r="A20" s="3">
        <v>17</v>
      </c>
      <c r="B20" s="4" t="s">
        <v>32</v>
      </c>
      <c r="C20" s="4" t="s">
        <v>33</v>
      </c>
      <c r="D20" s="4" t="s">
        <v>34</v>
      </c>
      <c r="E20" s="5">
        <v>14.2</v>
      </c>
      <c r="F20" s="5">
        <v>25</v>
      </c>
      <c r="G20" s="5">
        <v>28</v>
      </c>
      <c r="H20" s="5">
        <v>23</v>
      </c>
      <c r="I20" s="5">
        <v>1.7</v>
      </c>
      <c r="J20" s="5">
        <v>11</v>
      </c>
      <c r="K20" s="5">
        <v>36</v>
      </c>
      <c r="L20" s="5">
        <v>25</v>
      </c>
      <c r="M20" s="6">
        <f t="shared" si="0"/>
        <v>84</v>
      </c>
      <c r="N20" s="7">
        <f t="shared" si="1"/>
        <v>42</v>
      </c>
      <c r="O20" s="8">
        <f t="shared" si="2"/>
        <v>0.84</v>
      </c>
      <c r="P20" s="9">
        <f t="shared" si="3"/>
        <v>16.8</v>
      </c>
    </row>
    <row r="21" spans="1:16" ht="15.75" x14ac:dyDescent="0.25">
      <c r="A21" s="3">
        <v>18</v>
      </c>
      <c r="B21" s="4" t="s">
        <v>61</v>
      </c>
      <c r="C21" s="4" t="s">
        <v>29</v>
      </c>
      <c r="D21" s="4" t="s">
        <v>31</v>
      </c>
      <c r="E21" s="5">
        <v>15.6</v>
      </c>
      <c r="F21" s="5">
        <v>25</v>
      </c>
      <c r="G21" s="5">
        <v>29</v>
      </c>
      <c r="H21" s="5">
        <v>24</v>
      </c>
      <c r="I21" s="5">
        <v>1.9</v>
      </c>
      <c r="J21" s="5">
        <v>17</v>
      </c>
      <c r="K21" s="5">
        <v>22</v>
      </c>
      <c r="L21" s="5">
        <v>17</v>
      </c>
      <c r="M21" s="6">
        <f t="shared" si="0"/>
        <v>83</v>
      </c>
      <c r="N21" s="7">
        <f t="shared" si="1"/>
        <v>41.5</v>
      </c>
      <c r="O21" s="8">
        <f t="shared" si="2"/>
        <v>0.83</v>
      </c>
      <c r="P21" s="9">
        <f t="shared" si="3"/>
        <v>16.599999999999998</v>
      </c>
    </row>
    <row r="22" spans="1:16" ht="15.75" x14ac:dyDescent="0.25">
      <c r="A22" s="3">
        <v>19</v>
      </c>
      <c r="B22" s="4" t="s">
        <v>41</v>
      </c>
      <c r="C22" s="4" t="s">
        <v>42</v>
      </c>
      <c r="D22" s="4" t="s">
        <v>43</v>
      </c>
      <c r="E22" s="5">
        <v>14.14</v>
      </c>
      <c r="F22" s="5">
        <v>25</v>
      </c>
      <c r="G22" s="5">
        <v>25</v>
      </c>
      <c r="H22" s="5">
        <v>14</v>
      </c>
      <c r="I22" s="5">
        <v>200</v>
      </c>
      <c r="J22" s="5">
        <v>19</v>
      </c>
      <c r="K22" s="5">
        <v>36</v>
      </c>
      <c r="L22" s="5">
        <v>25</v>
      </c>
      <c r="M22" s="6">
        <f t="shared" si="0"/>
        <v>83</v>
      </c>
      <c r="N22" s="7">
        <f t="shared" si="1"/>
        <v>41.5</v>
      </c>
      <c r="O22" s="8">
        <f t="shared" si="2"/>
        <v>0.83</v>
      </c>
      <c r="P22" s="9">
        <f t="shared" si="3"/>
        <v>16.599999999999998</v>
      </c>
    </row>
    <row r="23" spans="1:16" ht="15.75" x14ac:dyDescent="0.25">
      <c r="A23" s="3">
        <v>20</v>
      </c>
      <c r="B23" s="4" t="s">
        <v>15</v>
      </c>
      <c r="C23" s="4" t="s">
        <v>16</v>
      </c>
      <c r="D23" s="4" t="s">
        <v>17</v>
      </c>
      <c r="E23" s="5">
        <v>16.100000000000001</v>
      </c>
      <c r="F23" s="5">
        <v>16</v>
      </c>
      <c r="G23" s="5">
        <v>30</v>
      </c>
      <c r="H23" s="5">
        <v>25</v>
      </c>
      <c r="I23" s="5">
        <v>185</v>
      </c>
      <c r="J23" s="5">
        <v>16</v>
      </c>
      <c r="K23" s="5">
        <v>36</v>
      </c>
      <c r="L23" s="5">
        <v>25</v>
      </c>
      <c r="M23" s="6">
        <f t="shared" si="0"/>
        <v>82</v>
      </c>
      <c r="N23" s="7">
        <f t="shared" si="1"/>
        <v>41</v>
      </c>
      <c r="O23" s="8">
        <f t="shared" si="2"/>
        <v>0.82</v>
      </c>
      <c r="P23" s="9">
        <f t="shared" si="3"/>
        <v>16.399999999999999</v>
      </c>
    </row>
    <row r="24" spans="1:16" ht="15.75" x14ac:dyDescent="0.25">
      <c r="A24" s="3">
        <v>21</v>
      </c>
      <c r="B24" s="4" t="s">
        <v>9</v>
      </c>
      <c r="C24" s="4" t="s">
        <v>10</v>
      </c>
      <c r="D24" s="4" t="s">
        <v>11</v>
      </c>
      <c r="E24" s="5">
        <v>13.17</v>
      </c>
      <c r="F24" s="5">
        <v>25</v>
      </c>
      <c r="G24" s="5">
        <v>22</v>
      </c>
      <c r="H24" s="5">
        <v>17</v>
      </c>
      <c r="I24" s="5">
        <v>1.86</v>
      </c>
      <c r="J24" s="5">
        <v>15</v>
      </c>
      <c r="K24" s="5">
        <v>36</v>
      </c>
      <c r="L24" s="5">
        <v>25</v>
      </c>
      <c r="M24" s="6">
        <f t="shared" si="0"/>
        <v>82</v>
      </c>
      <c r="N24" s="7">
        <f t="shared" si="1"/>
        <v>41</v>
      </c>
      <c r="O24" s="8">
        <f t="shared" si="2"/>
        <v>0.82</v>
      </c>
      <c r="P24" s="9">
        <f t="shared" si="3"/>
        <v>16.399999999999999</v>
      </c>
    </row>
    <row r="25" spans="1:16" ht="15.75" x14ac:dyDescent="0.25">
      <c r="A25" s="3">
        <v>22</v>
      </c>
      <c r="B25" s="4" t="s">
        <v>47</v>
      </c>
      <c r="C25" s="4" t="s">
        <v>47</v>
      </c>
      <c r="D25" s="4" t="s">
        <v>48</v>
      </c>
      <c r="E25" s="5">
        <v>13.32</v>
      </c>
      <c r="F25" s="5">
        <v>25</v>
      </c>
      <c r="G25" s="5">
        <v>22</v>
      </c>
      <c r="H25" s="5">
        <v>11</v>
      </c>
      <c r="I25" s="5">
        <v>2.0499999999999998</v>
      </c>
      <c r="J25" s="5">
        <v>20</v>
      </c>
      <c r="K25" s="5">
        <v>33</v>
      </c>
      <c r="L25" s="5">
        <v>25</v>
      </c>
      <c r="M25" s="6">
        <f t="shared" si="0"/>
        <v>81</v>
      </c>
      <c r="N25" s="7">
        <f t="shared" si="1"/>
        <v>40.5</v>
      </c>
      <c r="O25" s="8">
        <f t="shared" si="2"/>
        <v>0.81</v>
      </c>
      <c r="P25" s="9">
        <f t="shared" si="3"/>
        <v>16.200000000000003</v>
      </c>
    </row>
    <row r="26" spans="1:16" ht="15.75" x14ac:dyDescent="0.25">
      <c r="A26" s="3">
        <v>23</v>
      </c>
      <c r="B26" s="4" t="s">
        <v>66</v>
      </c>
      <c r="C26" s="4" t="s">
        <v>94</v>
      </c>
      <c r="D26" s="4" t="s">
        <v>95</v>
      </c>
      <c r="E26" s="5">
        <v>16.02</v>
      </c>
      <c r="F26" s="5">
        <v>23</v>
      </c>
      <c r="G26" s="5">
        <v>20</v>
      </c>
      <c r="H26" s="5">
        <v>15</v>
      </c>
      <c r="I26" s="5">
        <v>1.95</v>
      </c>
      <c r="J26" s="5">
        <v>17</v>
      </c>
      <c r="K26" s="5">
        <v>35</v>
      </c>
      <c r="L26" s="5">
        <v>25</v>
      </c>
      <c r="M26" s="6">
        <f t="shared" si="0"/>
        <v>80</v>
      </c>
      <c r="N26" s="7">
        <f t="shared" si="1"/>
        <v>40</v>
      </c>
      <c r="O26" s="8">
        <f t="shared" si="2"/>
        <v>0.8</v>
      </c>
      <c r="P26" s="9">
        <f t="shared" si="3"/>
        <v>16</v>
      </c>
    </row>
    <row r="27" spans="1:16" ht="15.75" x14ac:dyDescent="0.25">
      <c r="A27" s="3">
        <v>24</v>
      </c>
      <c r="B27" s="4" t="s">
        <v>80</v>
      </c>
      <c r="C27" s="4" t="s">
        <v>30</v>
      </c>
      <c r="D27" s="4" t="s">
        <v>81</v>
      </c>
      <c r="E27" s="5">
        <v>21.15</v>
      </c>
      <c r="F27" s="5">
        <v>17</v>
      </c>
      <c r="G27" s="5">
        <v>30</v>
      </c>
      <c r="H27" s="5">
        <v>25</v>
      </c>
      <c r="I27" s="5">
        <v>180</v>
      </c>
      <c r="J27" s="5">
        <v>15</v>
      </c>
      <c r="K27" s="5">
        <v>26</v>
      </c>
      <c r="L27" s="5">
        <v>21</v>
      </c>
      <c r="M27" s="6">
        <f t="shared" si="0"/>
        <v>78</v>
      </c>
      <c r="N27" s="7">
        <f t="shared" si="1"/>
        <v>39</v>
      </c>
      <c r="O27" s="8">
        <f t="shared" si="2"/>
        <v>0.78</v>
      </c>
      <c r="P27" s="9">
        <f t="shared" si="3"/>
        <v>15.600000000000001</v>
      </c>
    </row>
    <row r="28" spans="1:16" ht="15.75" x14ac:dyDescent="0.25">
      <c r="A28" s="3">
        <v>25</v>
      </c>
      <c r="B28" s="4" t="s">
        <v>122</v>
      </c>
      <c r="C28" s="4" t="s">
        <v>123</v>
      </c>
      <c r="D28" s="4" t="s">
        <v>124</v>
      </c>
      <c r="E28" s="5">
        <v>18.239999999999998</v>
      </c>
      <c r="F28" s="5">
        <v>6</v>
      </c>
      <c r="G28" s="5">
        <v>30</v>
      </c>
      <c r="H28" s="5">
        <v>25</v>
      </c>
      <c r="I28" s="5">
        <v>205</v>
      </c>
      <c r="J28" s="5">
        <v>20</v>
      </c>
      <c r="K28" s="5">
        <v>36</v>
      </c>
      <c r="L28" s="5">
        <v>25</v>
      </c>
      <c r="M28" s="6">
        <f t="shared" si="0"/>
        <v>76</v>
      </c>
      <c r="N28" s="7">
        <f t="shared" si="1"/>
        <v>38</v>
      </c>
      <c r="O28" s="8">
        <f t="shared" si="2"/>
        <v>0.76</v>
      </c>
      <c r="P28" s="9">
        <f t="shared" si="3"/>
        <v>15.2</v>
      </c>
    </row>
    <row r="29" spans="1:16" ht="15.75" x14ac:dyDescent="0.25">
      <c r="A29" s="3">
        <v>26</v>
      </c>
      <c r="B29" s="4" t="s">
        <v>99</v>
      </c>
      <c r="C29" s="4" t="s">
        <v>25</v>
      </c>
      <c r="D29" s="4" t="s">
        <v>100</v>
      </c>
      <c r="E29" s="5">
        <v>18.84</v>
      </c>
      <c r="F29" s="5">
        <v>7</v>
      </c>
      <c r="G29" s="5">
        <v>34</v>
      </c>
      <c r="H29" s="5">
        <v>25</v>
      </c>
      <c r="I29" s="5">
        <v>195</v>
      </c>
      <c r="J29" s="5">
        <v>19</v>
      </c>
      <c r="K29" s="5">
        <v>32</v>
      </c>
      <c r="L29" s="5">
        <v>25</v>
      </c>
      <c r="M29" s="6">
        <f t="shared" si="0"/>
        <v>76</v>
      </c>
      <c r="N29" s="7">
        <f t="shared" si="1"/>
        <v>38</v>
      </c>
      <c r="O29" s="8">
        <f t="shared" si="2"/>
        <v>0.76</v>
      </c>
      <c r="P29" s="9">
        <f t="shared" si="3"/>
        <v>15.2</v>
      </c>
    </row>
    <row r="30" spans="1:16" ht="15.75" x14ac:dyDescent="0.25">
      <c r="A30" s="3">
        <v>27</v>
      </c>
      <c r="B30" s="4" t="s">
        <v>119</v>
      </c>
      <c r="C30" s="4" t="s">
        <v>120</v>
      </c>
      <c r="D30" s="4" t="s">
        <v>121</v>
      </c>
      <c r="E30" s="5">
        <v>18.399999999999999</v>
      </c>
      <c r="F30" s="5">
        <v>6</v>
      </c>
      <c r="G30" s="5">
        <v>32</v>
      </c>
      <c r="H30" s="5">
        <v>25</v>
      </c>
      <c r="I30" s="5">
        <v>105</v>
      </c>
      <c r="J30" s="5">
        <v>20</v>
      </c>
      <c r="K30" s="5">
        <v>36</v>
      </c>
      <c r="L30" s="5">
        <v>25</v>
      </c>
      <c r="M30" s="6">
        <f t="shared" si="0"/>
        <v>76</v>
      </c>
      <c r="N30" s="7">
        <f t="shared" si="1"/>
        <v>38</v>
      </c>
      <c r="O30" s="8">
        <f t="shared" si="2"/>
        <v>0.76</v>
      </c>
      <c r="P30" s="9">
        <f t="shared" si="3"/>
        <v>15.2</v>
      </c>
    </row>
    <row r="31" spans="1:16" ht="15.75" x14ac:dyDescent="0.25">
      <c r="A31" s="3">
        <v>28</v>
      </c>
      <c r="B31" s="4" t="s">
        <v>71</v>
      </c>
      <c r="C31" s="4" t="s">
        <v>72</v>
      </c>
      <c r="D31" s="4" t="s">
        <v>73</v>
      </c>
      <c r="E31" s="5">
        <v>21.9</v>
      </c>
      <c r="F31" s="5">
        <v>9</v>
      </c>
      <c r="G31" s="5">
        <v>30</v>
      </c>
      <c r="H31" s="5">
        <v>25</v>
      </c>
      <c r="I31" s="5">
        <v>180</v>
      </c>
      <c r="J31" s="5">
        <v>17</v>
      </c>
      <c r="K31" s="5">
        <v>30</v>
      </c>
      <c r="L31" s="5">
        <v>25</v>
      </c>
      <c r="M31" s="6">
        <f t="shared" si="0"/>
        <v>76</v>
      </c>
      <c r="N31" s="7">
        <f t="shared" si="1"/>
        <v>38</v>
      </c>
      <c r="O31" s="8">
        <f t="shared" si="2"/>
        <v>0.76</v>
      </c>
      <c r="P31" s="9">
        <f t="shared" si="3"/>
        <v>15.2</v>
      </c>
    </row>
    <row r="32" spans="1:16" ht="15.75" x14ac:dyDescent="0.25">
      <c r="A32" s="3">
        <v>29</v>
      </c>
      <c r="B32" s="4" t="s">
        <v>128</v>
      </c>
      <c r="C32" s="4" t="s">
        <v>129</v>
      </c>
      <c r="D32" s="4" t="s">
        <v>130</v>
      </c>
      <c r="E32" s="5">
        <v>16.59</v>
      </c>
      <c r="F32" s="5">
        <v>20</v>
      </c>
      <c r="G32" s="5">
        <v>30</v>
      </c>
      <c r="H32" s="5">
        <v>25</v>
      </c>
      <c r="I32" s="5">
        <v>1.5</v>
      </c>
      <c r="J32" s="5">
        <v>8</v>
      </c>
      <c r="K32" s="5">
        <v>28</v>
      </c>
      <c r="L32" s="5">
        <v>23</v>
      </c>
      <c r="M32" s="6">
        <f t="shared" si="0"/>
        <v>76</v>
      </c>
      <c r="N32" s="7">
        <f t="shared" si="1"/>
        <v>38</v>
      </c>
      <c r="O32" s="8">
        <f t="shared" si="2"/>
        <v>0.76</v>
      </c>
      <c r="P32" s="9">
        <f t="shared" si="3"/>
        <v>15.2</v>
      </c>
    </row>
    <row r="33" spans="1:16" ht="15.75" x14ac:dyDescent="0.25">
      <c r="A33" s="3">
        <v>30</v>
      </c>
      <c r="B33" s="4" t="s">
        <v>74</v>
      </c>
      <c r="C33" s="4" t="s">
        <v>75</v>
      </c>
      <c r="D33" s="4" t="s">
        <v>76</v>
      </c>
      <c r="E33" s="5">
        <v>17.399999999999999</v>
      </c>
      <c r="F33" s="5">
        <v>13</v>
      </c>
      <c r="G33" s="5">
        <v>27</v>
      </c>
      <c r="H33" s="5">
        <v>22</v>
      </c>
      <c r="I33" s="5">
        <v>1.8</v>
      </c>
      <c r="J33" s="5">
        <v>15</v>
      </c>
      <c r="K33" s="5">
        <v>32</v>
      </c>
      <c r="L33" s="5">
        <v>25</v>
      </c>
      <c r="M33" s="6">
        <f t="shared" si="0"/>
        <v>75</v>
      </c>
      <c r="N33" s="7">
        <f t="shared" si="1"/>
        <v>37.5</v>
      </c>
      <c r="O33" s="8">
        <f t="shared" si="2"/>
        <v>0.75</v>
      </c>
      <c r="P33" s="9">
        <f t="shared" si="3"/>
        <v>15</v>
      </c>
    </row>
    <row r="34" spans="1:16" ht="15.75" x14ac:dyDescent="0.25">
      <c r="A34" s="3">
        <v>31</v>
      </c>
      <c r="B34" s="4" t="s">
        <v>24</v>
      </c>
      <c r="C34" s="4" t="s">
        <v>25</v>
      </c>
      <c r="D34" s="4" t="s">
        <v>14</v>
      </c>
      <c r="E34" s="5">
        <v>21.46</v>
      </c>
      <c r="F34" s="5">
        <v>4</v>
      </c>
      <c r="G34" s="5">
        <v>40</v>
      </c>
      <c r="H34" s="5">
        <v>25</v>
      </c>
      <c r="I34" s="5">
        <v>205</v>
      </c>
      <c r="J34" s="5">
        <v>20</v>
      </c>
      <c r="K34" s="5">
        <v>36</v>
      </c>
      <c r="L34" s="5">
        <v>25</v>
      </c>
      <c r="M34" s="6">
        <f t="shared" si="0"/>
        <v>74</v>
      </c>
      <c r="N34" s="7">
        <f t="shared" si="1"/>
        <v>37</v>
      </c>
      <c r="O34" s="8">
        <f t="shared" si="2"/>
        <v>0.74</v>
      </c>
      <c r="P34" s="9">
        <f t="shared" si="3"/>
        <v>14.8</v>
      </c>
    </row>
    <row r="35" spans="1:16" ht="15.75" x14ac:dyDescent="0.25">
      <c r="A35" s="3">
        <v>32</v>
      </c>
      <c r="B35" s="4" t="s">
        <v>77</v>
      </c>
      <c r="C35" s="4" t="s">
        <v>78</v>
      </c>
      <c r="D35" s="4" t="s">
        <v>79</v>
      </c>
      <c r="E35" s="5">
        <v>22.17</v>
      </c>
      <c r="F35" s="5">
        <v>6</v>
      </c>
      <c r="G35" s="5">
        <v>24</v>
      </c>
      <c r="H35" s="5">
        <v>19</v>
      </c>
      <c r="I35" s="5">
        <v>220</v>
      </c>
      <c r="J35" s="5">
        <v>24</v>
      </c>
      <c r="K35" s="5">
        <v>30</v>
      </c>
      <c r="L35" s="5">
        <v>25</v>
      </c>
      <c r="M35" s="6">
        <f t="shared" si="0"/>
        <v>74</v>
      </c>
      <c r="N35" s="7">
        <f t="shared" si="1"/>
        <v>37</v>
      </c>
      <c r="O35" s="8">
        <f t="shared" si="2"/>
        <v>0.74</v>
      </c>
      <c r="P35" s="9">
        <f t="shared" si="3"/>
        <v>14.8</v>
      </c>
    </row>
    <row r="36" spans="1:16" ht="15.75" x14ac:dyDescent="0.25">
      <c r="A36" s="3">
        <v>33</v>
      </c>
      <c r="B36" s="4" t="s">
        <v>44</v>
      </c>
      <c r="C36" s="4" t="s">
        <v>45</v>
      </c>
      <c r="D36" s="4" t="s">
        <v>46</v>
      </c>
      <c r="E36" s="5">
        <v>23.2</v>
      </c>
      <c r="F36" s="5">
        <v>6</v>
      </c>
      <c r="G36" s="5">
        <v>30</v>
      </c>
      <c r="H36" s="5">
        <v>25</v>
      </c>
      <c r="I36" s="5">
        <v>190</v>
      </c>
      <c r="J36" s="5">
        <v>17</v>
      </c>
      <c r="K36" s="5">
        <v>30</v>
      </c>
      <c r="L36" s="5">
        <v>25</v>
      </c>
      <c r="M36" s="6">
        <f t="shared" si="0"/>
        <v>73</v>
      </c>
      <c r="N36" s="7">
        <f t="shared" si="1"/>
        <v>36.5</v>
      </c>
      <c r="O36" s="8">
        <f t="shared" si="2"/>
        <v>0.73</v>
      </c>
      <c r="P36" s="9">
        <f t="shared" si="3"/>
        <v>14.6</v>
      </c>
    </row>
    <row r="37" spans="1:16" ht="15.75" x14ac:dyDescent="0.25">
      <c r="A37" s="3">
        <v>34</v>
      </c>
      <c r="B37" s="4" t="s">
        <v>140</v>
      </c>
      <c r="C37" s="4" t="s">
        <v>141</v>
      </c>
      <c r="D37" s="4" t="s">
        <v>142</v>
      </c>
      <c r="E37" s="5">
        <v>25.5</v>
      </c>
      <c r="F37" s="5">
        <v>5</v>
      </c>
      <c r="G37" s="5">
        <v>30</v>
      </c>
      <c r="H37" s="5">
        <v>25</v>
      </c>
      <c r="I37" s="5">
        <v>190</v>
      </c>
      <c r="J37" s="5">
        <v>17</v>
      </c>
      <c r="K37" s="5">
        <v>30</v>
      </c>
      <c r="L37" s="5">
        <v>25</v>
      </c>
      <c r="M37" s="6">
        <f t="shared" si="0"/>
        <v>72</v>
      </c>
      <c r="N37" s="7">
        <f t="shared" si="1"/>
        <v>36</v>
      </c>
      <c r="O37" s="8">
        <f t="shared" si="2"/>
        <v>0.72</v>
      </c>
      <c r="P37" s="9">
        <f t="shared" si="3"/>
        <v>14.399999999999999</v>
      </c>
    </row>
    <row r="38" spans="1:16" ht="15.75" x14ac:dyDescent="0.25">
      <c r="A38" s="3">
        <v>35</v>
      </c>
      <c r="B38" s="4" t="s">
        <v>113</v>
      </c>
      <c r="C38" s="4" t="s">
        <v>114</v>
      </c>
      <c r="D38" s="4" t="s">
        <v>115</v>
      </c>
      <c r="E38" s="5">
        <v>17.46</v>
      </c>
      <c r="F38" s="5">
        <v>13</v>
      </c>
      <c r="G38" s="5">
        <v>25</v>
      </c>
      <c r="H38" s="5">
        <v>20</v>
      </c>
      <c r="I38" s="5">
        <v>1.76</v>
      </c>
      <c r="J38" s="5">
        <v>14</v>
      </c>
      <c r="K38" s="5">
        <v>36</v>
      </c>
      <c r="L38" s="5">
        <v>25</v>
      </c>
      <c r="M38" s="6">
        <f t="shared" si="0"/>
        <v>72</v>
      </c>
      <c r="N38" s="7">
        <f t="shared" si="1"/>
        <v>36</v>
      </c>
      <c r="O38" s="8">
        <f t="shared" si="2"/>
        <v>0.72</v>
      </c>
      <c r="P38" s="9">
        <f t="shared" si="3"/>
        <v>14.399999999999999</v>
      </c>
    </row>
    <row r="39" spans="1:16" ht="15.75" x14ac:dyDescent="0.25">
      <c r="A39" s="3">
        <v>36</v>
      </c>
      <c r="B39" s="4" t="s">
        <v>62</v>
      </c>
      <c r="C39" s="4" t="s">
        <v>69</v>
      </c>
      <c r="D39" s="4" t="s">
        <v>70</v>
      </c>
      <c r="E39" s="5">
        <v>20.14</v>
      </c>
      <c r="F39" s="5">
        <v>4</v>
      </c>
      <c r="G39" s="5">
        <v>36</v>
      </c>
      <c r="H39" s="5">
        <v>25</v>
      </c>
      <c r="I39" s="5">
        <v>180</v>
      </c>
      <c r="J39" s="5">
        <v>17</v>
      </c>
      <c r="K39" s="5">
        <v>36</v>
      </c>
      <c r="L39" s="5">
        <v>25</v>
      </c>
      <c r="M39" s="6">
        <f t="shared" si="0"/>
        <v>71</v>
      </c>
      <c r="N39" s="7">
        <f t="shared" si="1"/>
        <v>35.5</v>
      </c>
      <c r="O39" s="8">
        <f t="shared" si="2"/>
        <v>0.71</v>
      </c>
      <c r="P39" s="9">
        <f t="shared" si="3"/>
        <v>14.2</v>
      </c>
    </row>
    <row r="40" spans="1:16" ht="15.75" x14ac:dyDescent="0.25">
      <c r="A40" s="3">
        <v>37</v>
      </c>
      <c r="B40" s="4" t="s">
        <v>82</v>
      </c>
      <c r="C40" s="4" t="s">
        <v>83</v>
      </c>
      <c r="D40" s="4" t="s">
        <v>84</v>
      </c>
      <c r="E40" s="5">
        <v>16.559999999999999</v>
      </c>
      <c r="F40" s="5">
        <v>20</v>
      </c>
      <c r="G40" s="5">
        <v>22</v>
      </c>
      <c r="H40" s="5">
        <v>17</v>
      </c>
      <c r="I40" s="5">
        <v>1.8</v>
      </c>
      <c r="J40" s="5">
        <v>15</v>
      </c>
      <c r="K40" s="5">
        <v>22</v>
      </c>
      <c r="L40" s="5">
        <v>17</v>
      </c>
      <c r="M40" s="6">
        <f t="shared" si="0"/>
        <v>69</v>
      </c>
      <c r="N40" s="7">
        <f t="shared" si="1"/>
        <v>34.5</v>
      </c>
      <c r="O40" s="8">
        <f t="shared" si="2"/>
        <v>0.69</v>
      </c>
      <c r="P40" s="9">
        <f t="shared" si="3"/>
        <v>13.799999999999999</v>
      </c>
    </row>
    <row r="41" spans="1:16" ht="15.75" x14ac:dyDescent="0.25">
      <c r="A41" s="3">
        <v>38</v>
      </c>
      <c r="B41" s="4" t="s">
        <v>3</v>
      </c>
      <c r="C41" s="4" t="s">
        <v>4</v>
      </c>
      <c r="D41" s="4" t="s">
        <v>5</v>
      </c>
      <c r="E41" s="5">
        <v>21.02</v>
      </c>
      <c r="F41" s="5">
        <v>16</v>
      </c>
      <c r="G41" s="5">
        <v>24</v>
      </c>
      <c r="H41" s="5">
        <v>19</v>
      </c>
      <c r="I41" s="5">
        <v>160</v>
      </c>
      <c r="J41" s="5">
        <v>7</v>
      </c>
      <c r="K41" s="5">
        <v>30</v>
      </c>
      <c r="L41" s="5">
        <v>25</v>
      </c>
      <c r="M41" s="6">
        <f t="shared" si="0"/>
        <v>67</v>
      </c>
      <c r="N41" s="7">
        <f t="shared" si="1"/>
        <v>33.5</v>
      </c>
      <c r="O41" s="8">
        <f t="shared" si="2"/>
        <v>0.67</v>
      </c>
      <c r="P41" s="9">
        <f t="shared" si="3"/>
        <v>13.4</v>
      </c>
    </row>
    <row r="42" spans="1:16" ht="15.75" x14ac:dyDescent="0.25">
      <c r="A42" s="3">
        <v>39</v>
      </c>
      <c r="B42" s="4" t="s">
        <v>96</v>
      </c>
      <c r="C42" s="4" t="s">
        <v>97</v>
      </c>
      <c r="D42" s="4" t="s">
        <v>98</v>
      </c>
      <c r="E42" s="5">
        <v>29.39</v>
      </c>
      <c r="F42" s="5">
        <v>4</v>
      </c>
      <c r="G42" s="5">
        <v>30</v>
      </c>
      <c r="H42" s="5">
        <v>25</v>
      </c>
      <c r="I42" s="5">
        <v>170</v>
      </c>
      <c r="J42" s="5">
        <v>11</v>
      </c>
      <c r="K42" s="5">
        <v>30</v>
      </c>
      <c r="L42" s="5">
        <v>25</v>
      </c>
      <c r="M42" s="6">
        <f t="shared" si="0"/>
        <v>65</v>
      </c>
      <c r="N42" s="7">
        <f t="shared" si="1"/>
        <v>32.5</v>
      </c>
      <c r="O42" s="8">
        <f t="shared" si="2"/>
        <v>0.65</v>
      </c>
      <c r="P42" s="9">
        <f t="shared" si="3"/>
        <v>13</v>
      </c>
    </row>
    <row r="43" spans="1:16" ht="15.75" x14ac:dyDescent="0.25">
      <c r="A43" s="3">
        <v>40</v>
      </c>
      <c r="B43" s="4" t="s">
        <v>35</v>
      </c>
      <c r="C43" s="4" t="s">
        <v>36</v>
      </c>
      <c r="D43" s="4" t="s">
        <v>37</v>
      </c>
      <c r="E43" s="5">
        <v>17.96</v>
      </c>
      <c r="F43" s="5">
        <v>8</v>
      </c>
      <c r="G43" s="5">
        <v>36</v>
      </c>
      <c r="H43" s="5">
        <v>25</v>
      </c>
      <c r="I43" s="5">
        <v>155</v>
      </c>
      <c r="J43" s="5">
        <v>6</v>
      </c>
      <c r="K43" s="5">
        <v>30</v>
      </c>
      <c r="L43" s="5">
        <v>25</v>
      </c>
      <c r="M43" s="6">
        <f t="shared" si="0"/>
        <v>64</v>
      </c>
      <c r="N43" s="7">
        <f t="shared" si="1"/>
        <v>32</v>
      </c>
      <c r="O43" s="8">
        <f t="shared" si="2"/>
        <v>0.64</v>
      </c>
      <c r="P43" s="9">
        <f t="shared" si="3"/>
        <v>12.8</v>
      </c>
    </row>
    <row r="44" spans="1:16" ht="15.75" x14ac:dyDescent="0.25">
      <c r="A44" s="3">
        <v>41</v>
      </c>
      <c r="B44" s="4" t="s">
        <v>55</v>
      </c>
      <c r="C44" s="4" t="s">
        <v>56</v>
      </c>
      <c r="D44" s="4" t="s">
        <v>57</v>
      </c>
      <c r="E44" s="5">
        <v>18.05</v>
      </c>
      <c r="F44" s="5">
        <v>7</v>
      </c>
      <c r="G44" s="5">
        <v>29</v>
      </c>
      <c r="H44" s="5">
        <v>24</v>
      </c>
      <c r="I44" s="5">
        <v>175</v>
      </c>
      <c r="J44" s="5">
        <v>13</v>
      </c>
      <c r="K44" s="5">
        <v>25</v>
      </c>
      <c r="L44" s="5">
        <v>20</v>
      </c>
      <c r="M44" s="6">
        <f t="shared" si="0"/>
        <v>64</v>
      </c>
      <c r="N44" s="7">
        <f t="shared" si="1"/>
        <v>32</v>
      </c>
      <c r="O44" s="8">
        <f t="shared" si="2"/>
        <v>0.64</v>
      </c>
      <c r="P44" s="9">
        <f t="shared" si="3"/>
        <v>12.8</v>
      </c>
    </row>
    <row r="45" spans="1:16" ht="15.75" x14ac:dyDescent="0.25">
      <c r="A45" s="3">
        <v>42</v>
      </c>
      <c r="B45" s="4" t="s">
        <v>116</v>
      </c>
      <c r="C45" s="4" t="s">
        <v>117</v>
      </c>
      <c r="D45" s="4" t="s">
        <v>118</v>
      </c>
      <c r="E45" s="5">
        <v>18.14</v>
      </c>
      <c r="F45" s="5">
        <v>6</v>
      </c>
      <c r="G45" s="5">
        <v>28</v>
      </c>
      <c r="H45" s="5">
        <v>23</v>
      </c>
      <c r="I45" s="5">
        <v>165</v>
      </c>
      <c r="J45" s="5">
        <v>9</v>
      </c>
      <c r="K45" s="5">
        <v>30</v>
      </c>
      <c r="L45" s="5">
        <v>25</v>
      </c>
      <c r="M45" s="6">
        <f t="shared" si="0"/>
        <v>63</v>
      </c>
      <c r="N45" s="7">
        <f t="shared" si="1"/>
        <v>31.5</v>
      </c>
      <c r="O45" s="8">
        <f t="shared" si="2"/>
        <v>0.63</v>
      </c>
      <c r="P45" s="9">
        <f t="shared" si="3"/>
        <v>12.6</v>
      </c>
    </row>
    <row r="46" spans="1:16" ht="15.75" x14ac:dyDescent="0.25">
      <c r="A46" s="3">
        <v>43</v>
      </c>
      <c r="B46" s="4" t="s">
        <v>38</v>
      </c>
      <c r="C46" s="4" t="s">
        <v>39</v>
      </c>
      <c r="D46" s="4" t="s">
        <v>40</v>
      </c>
      <c r="E46" s="5">
        <v>19.47</v>
      </c>
      <c r="F46" s="5">
        <v>6</v>
      </c>
      <c r="G46" s="5">
        <v>25</v>
      </c>
      <c r="H46" s="5">
        <v>16</v>
      </c>
      <c r="I46" s="5">
        <v>1.76</v>
      </c>
      <c r="J46" s="5">
        <v>14</v>
      </c>
      <c r="K46" s="5">
        <v>30</v>
      </c>
      <c r="L46" s="5">
        <v>25</v>
      </c>
      <c r="M46" s="6">
        <f t="shared" si="0"/>
        <v>61</v>
      </c>
      <c r="N46" s="7">
        <f t="shared" si="1"/>
        <v>30.5</v>
      </c>
      <c r="O46" s="8">
        <f t="shared" si="2"/>
        <v>0.61</v>
      </c>
      <c r="P46" s="9">
        <f t="shared" si="3"/>
        <v>12.2</v>
      </c>
    </row>
    <row r="47" spans="1:16" ht="15.75" x14ac:dyDescent="0.25">
      <c r="A47" s="3">
        <v>44</v>
      </c>
      <c r="B47" s="4" t="s">
        <v>137</v>
      </c>
      <c r="C47" s="4" t="s">
        <v>138</v>
      </c>
      <c r="D47" s="4" t="s">
        <v>139</v>
      </c>
      <c r="E47" s="5">
        <v>18.63</v>
      </c>
      <c r="F47" s="5">
        <v>6</v>
      </c>
      <c r="G47" s="5">
        <v>28</v>
      </c>
      <c r="H47" s="5">
        <v>23</v>
      </c>
      <c r="I47" s="5">
        <v>1.65</v>
      </c>
      <c r="J47" s="5">
        <v>9</v>
      </c>
      <c r="K47" s="5">
        <v>28</v>
      </c>
      <c r="L47" s="5">
        <v>23</v>
      </c>
      <c r="M47" s="6">
        <f t="shared" si="0"/>
        <v>61</v>
      </c>
      <c r="N47" s="7">
        <f t="shared" si="1"/>
        <v>30.5</v>
      </c>
      <c r="O47" s="8">
        <f t="shared" si="2"/>
        <v>0.61</v>
      </c>
      <c r="P47" s="9">
        <f t="shared" si="3"/>
        <v>12.2</v>
      </c>
    </row>
    <row r="48" spans="1:16" ht="15.75" x14ac:dyDescent="0.25">
      <c r="A48" s="3">
        <v>45</v>
      </c>
      <c r="B48" s="4" t="s">
        <v>18</v>
      </c>
      <c r="C48" s="4" t="s">
        <v>19</v>
      </c>
      <c r="D48" s="4" t="s">
        <v>20</v>
      </c>
      <c r="E48" s="5">
        <v>19.5</v>
      </c>
      <c r="F48" s="5">
        <v>6</v>
      </c>
      <c r="G48" s="5">
        <v>25</v>
      </c>
      <c r="H48" s="5">
        <v>20</v>
      </c>
      <c r="I48" s="5">
        <v>180</v>
      </c>
      <c r="J48" s="5">
        <v>15</v>
      </c>
      <c r="K48" s="5">
        <v>24</v>
      </c>
      <c r="L48" s="5">
        <v>19</v>
      </c>
      <c r="M48" s="6">
        <f t="shared" si="0"/>
        <v>60</v>
      </c>
      <c r="N48" s="7">
        <f t="shared" si="1"/>
        <v>30</v>
      </c>
      <c r="O48" s="8">
        <f t="shared" si="2"/>
        <v>0.6</v>
      </c>
      <c r="P48" s="9">
        <f t="shared" si="3"/>
        <v>12</v>
      </c>
    </row>
    <row r="49" spans="1:16" ht="15.75" x14ac:dyDescent="0.25">
      <c r="A49" s="3">
        <v>46</v>
      </c>
      <c r="B49" s="4" t="s">
        <v>26</v>
      </c>
      <c r="C49" s="4" t="s">
        <v>27</v>
      </c>
      <c r="D49" s="4" t="s">
        <v>28</v>
      </c>
      <c r="E49" s="5">
        <v>16.739999999999998</v>
      </c>
      <c r="F49" s="5">
        <v>18</v>
      </c>
      <c r="G49" s="5">
        <v>22</v>
      </c>
      <c r="H49" s="5">
        <v>17</v>
      </c>
      <c r="I49" s="5">
        <v>1.55</v>
      </c>
      <c r="J49" s="5">
        <v>6</v>
      </c>
      <c r="K49" s="5">
        <v>24</v>
      </c>
      <c r="L49" s="5">
        <v>19</v>
      </c>
      <c r="M49" s="6">
        <f t="shared" si="0"/>
        <v>60</v>
      </c>
      <c r="N49" s="7">
        <f t="shared" si="1"/>
        <v>30</v>
      </c>
      <c r="O49" s="8">
        <f t="shared" si="2"/>
        <v>0.6</v>
      </c>
      <c r="P49" s="9">
        <f t="shared" si="3"/>
        <v>12</v>
      </c>
    </row>
    <row r="50" spans="1:16" ht="15.75" x14ac:dyDescent="0.25">
      <c r="A50" s="33">
        <v>47</v>
      </c>
      <c r="B50" s="34" t="s">
        <v>21</v>
      </c>
      <c r="C50" s="34" t="s">
        <v>22</v>
      </c>
      <c r="D50" s="34" t="s">
        <v>23</v>
      </c>
      <c r="E50" s="35">
        <v>28.2</v>
      </c>
      <c r="F50" s="35">
        <v>4</v>
      </c>
      <c r="G50" s="35">
        <v>20</v>
      </c>
      <c r="H50" s="35">
        <v>15</v>
      </c>
      <c r="I50" s="35">
        <v>120</v>
      </c>
      <c r="J50" s="35">
        <v>6</v>
      </c>
      <c r="K50" s="35">
        <v>18</v>
      </c>
      <c r="L50" s="35">
        <v>13</v>
      </c>
      <c r="M50" s="36">
        <f t="shared" si="0"/>
        <v>38</v>
      </c>
      <c r="N50" s="37">
        <f t="shared" si="1"/>
        <v>19</v>
      </c>
      <c r="O50" s="38">
        <f t="shared" si="2"/>
        <v>0.38</v>
      </c>
      <c r="P50" s="39">
        <f t="shared" si="3"/>
        <v>7.6</v>
      </c>
    </row>
    <row r="51" spans="1:16" ht="15.75" x14ac:dyDescent="0.25">
      <c r="A51" s="33">
        <v>48</v>
      </c>
      <c r="B51" s="34" t="s">
        <v>107</v>
      </c>
      <c r="C51" s="34" t="s">
        <v>108</v>
      </c>
      <c r="D51" s="34" t="s">
        <v>109</v>
      </c>
      <c r="E51" s="35">
        <v>30.4</v>
      </c>
      <c r="F51" s="35">
        <v>3</v>
      </c>
      <c r="G51" s="35">
        <v>20</v>
      </c>
      <c r="H51" s="35">
        <v>15</v>
      </c>
      <c r="I51" s="35">
        <v>115</v>
      </c>
      <c r="J51" s="35">
        <v>5</v>
      </c>
      <c r="K51" s="35">
        <v>15</v>
      </c>
      <c r="L51" s="35">
        <v>10</v>
      </c>
      <c r="M51" s="36">
        <f t="shared" si="0"/>
        <v>33</v>
      </c>
      <c r="N51" s="37">
        <f t="shared" si="1"/>
        <v>16.5</v>
      </c>
      <c r="O51" s="38">
        <f t="shared" si="2"/>
        <v>0.33</v>
      </c>
      <c r="P51" s="39">
        <f t="shared" si="3"/>
        <v>6.6000000000000005</v>
      </c>
    </row>
    <row r="52" spans="1:16" ht="15.75" x14ac:dyDescent="0.25">
      <c r="A52" s="33">
        <v>49</v>
      </c>
      <c r="B52" s="34" t="s">
        <v>12</v>
      </c>
      <c r="C52" s="34" t="s">
        <v>13</v>
      </c>
      <c r="D52" s="34" t="s">
        <v>14</v>
      </c>
      <c r="E52" s="35">
        <v>32.4</v>
      </c>
      <c r="F52" s="35">
        <v>1</v>
      </c>
      <c r="G52" s="35">
        <v>0</v>
      </c>
      <c r="H52" s="35">
        <v>0</v>
      </c>
      <c r="I52" s="35">
        <v>105</v>
      </c>
      <c r="J52" s="35">
        <v>1</v>
      </c>
      <c r="K52" s="35">
        <v>20</v>
      </c>
      <c r="L52" s="35">
        <v>15</v>
      </c>
      <c r="M52" s="36">
        <f t="shared" si="0"/>
        <v>17</v>
      </c>
      <c r="N52" s="37">
        <f t="shared" si="1"/>
        <v>8.5</v>
      </c>
      <c r="O52" s="38">
        <f t="shared" si="2"/>
        <v>0.17</v>
      </c>
      <c r="P52" s="39">
        <f t="shared" si="3"/>
        <v>3.4000000000000004</v>
      </c>
    </row>
    <row r="53" spans="1:16" ht="15.75" x14ac:dyDescent="0.25">
      <c r="A53" s="13"/>
      <c r="B53" s="14"/>
      <c r="C53" s="15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</row>
    <row r="54" spans="1:16" ht="18.75" x14ac:dyDescent="0.3">
      <c r="A54" s="1"/>
      <c r="B54" s="2"/>
      <c r="C54" s="2"/>
      <c r="D54" s="30"/>
      <c r="E54" s="30"/>
      <c r="F54" s="30"/>
      <c r="G54" s="30"/>
      <c r="H54" s="30"/>
      <c r="I54" s="30"/>
      <c r="J54" s="17"/>
      <c r="K54" s="17"/>
      <c r="L54" s="17"/>
      <c r="M54" s="17"/>
      <c r="N54" s="17"/>
    </row>
    <row r="55" spans="1:16" ht="15.75" x14ac:dyDescent="0.25">
      <c r="A55" s="18"/>
      <c r="B55" s="19"/>
      <c r="C55" s="20"/>
      <c r="D55" s="20"/>
      <c r="E55" s="21"/>
      <c r="F55" s="22"/>
      <c r="G55" s="22"/>
      <c r="H55" s="22"/>
      <c r="I55" s="22"/>
      <c r="J55" s="22"/>
      <c r="K55" s="22"/>
      <c r="L55" s="22"/>
      <c r="M55" s="22"/>
      <c r="N55" s="22"/>
    </row>
    <row r="56" spans="1:16" ht="15.75" x14ac:dyDescent="0.25">
      <c r="A56" s="21"/>
      <c r="B56" s="21"/>
      <c r="C56" s="20"/>
      <c r="D56" s="20"/>
      <c r="E56" s="21"/>
      <c r="F56" s="22"/>
      <c r="G56" s="22"/>
      <c r="H56" s="22"/>
      <c r="I56" s="22"/>
      <c r="J56" s="22"/>
      <c r="K56" s="21"/>
      <c r="L56" s="21"/>
      <c r="M56" s="22"/>
      <c r="N56" s="22"/>
    </row>
    <row r="57" spans="1:16" ht="15.75" x14ac:dyDescent="0.25">
      <c r="A57" s="21"/>
      <c r="B57" s="21"/>
      <c r="C57" s="20"/>
      <c r="D57" s="20"/>
      <c r="E57" s="21"/>
      <c r="F57" s="22"/>
      <c r="G57" s="22"/>
      <c r="H57" s="22"/>
      <c r="I57" s="22"/>
      <c r="J57" s="22"/>
      <c r="K57" s="21"/>
      <c r="L57" s="21"/>
      <c r="M57" s="22"/>
      <c r="N57" s="22"/>
    </row>
    <row r="58" spans="1:16" ht="18.75" x14ac:dyDescent="0.3">
      <c r="A58" s="21"/>
      <c r="B58" s="21"/>
      <c r="C58" s="20"/>
      <c r="D58" s="20"/>
      <c r="E58" s="21"/>
      <c r="F58" s="22"/>
      <c r="G58" s="22"/>
      <c r="H58" s="22"/>
      <c r="I58" s="22"/>
      <c r="J58" s="22"/>
      <c r="K58" s="23"/>
      <c r="L58" s="22"/>
      <c r="M58" s="22"/>
      <c r="N58" s="22"/>
    </row>
    <row r="59" spans="1:16" ht="18.75" x14ac:dyDescent="0.3">
      <c r="A59" s="21"/>
      <c r="B59" s="21"/>
      <c r="C59" s="20"/>
      <c r="D59" s="20"/>
      <c r="E59" s="21"/>
      <c r="F59" s="22"/>
      <c r="G59" s="22"/>
      <c r="H59" s="22"/>
      <c r="I59" s="22"/>
      <c r="J59" s="22"/>
      <c r="K59" s="23"/>
      <c r="L59" s="22"/>
      <c r="M59" s="22"/>
      <c r="N59" s="22"/>
    </row>
    <row r="60" spans="1:16" ht="15.75" x14ac:dyDescent="0.25">
      <c r="A60" s="21"/>
      <c r="B60" s="21"/>
      <c r="C60" s="20"/>
      <c r="D60" s="20"/>
      <c r="E60" s="21"/>
      <c r="F60" s="22"/>
      <c r="G60" s="22"/>
      <c r="H60" s="22"/>
      <c r="I60" s="22"/>
      <c r="J60" s="22"/>
      <c r="K60" s="22"/>
      <c r="L60" s="21"/>
      <c r="M60" s="22"/>
      <c r="N60" s="22"/>
    </row>
    <row r="61" spans="1:16" ht="15.75" x14ac:dyDescent="0.25">
      <c r="A61" s="21"/>
      <c r="B61" s="21"/>
      <c r="C61" s="20"/>
      <c r="D61" s="20"/>
      <c r="E61" s="21"/>
      <c r="F61" s="22"/>
      <c r="G61" s="22"/>
      <c r="H61" s="22"/>
      <c r="I61" s="22"/>
      <c r="J61" s="22"/>
      <c r="K61" s="22"/>
      <c r="L61" s="21"/>
      <c r="M61" s="22"/>
      <c r="N61" s="22"/>
    </row>
    <row r="62" spans="1:16" ht="15.75" x14ac:dyDescent="0.25">
      <c r="A62" s="21"/>
      <c r="B62" s="21"/>
      <c r="C62" s="20"/>
      <c r="D62" s="20"/>
      <c r="E62" s="21"/>
      <c r="F62" s="22"/>
      <c r="G62" s="22"/>
      <c r="H62" s="22"/>
      <c r="I62" s="22"/>
      <c r="J62" s="22"/>
      <c r="K62" s="22"/>
      <c r="L62" s="22"/>
      <c r="M62" s="22"/>
      <c r="N62" s="22"/>
    </row>
  </sheetData>
  <mergeCells count="12">
    <mergeCell ref="D54:I54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P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2024-04-04T13:20:20Z</dcterms:created>
  <dcterms:modified xsi:type="dcterms:W3CDTF">2024-04-12T12:22:19Z</dcterms:modified>
</cp:coreProperties>
</file>